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2120" windowHeight="8550" activeTab="0"/>
  </bookViews>
  <sheets>
    <sheet name="Table 2" sheetId="1" r:id="rId1"/>
  </sheets>
  <definedNames>
    <definedName name="_xlnm.Print_Area" localSheetId="0">'Table 2'!$A$1:$H$26</definedName>
  </definedNames>
  <calcPr fullCalcOnLoad="1"/>
</workbook>
</file>

<file path=xl/sharedStrings.xml><?xml version="1.0" encoding="utf-8"?>
<sst xmlns="http://schemas.openxmlformats.org/spreadsheetml/2006/main" count="26" uniqueCount="19">
  <si>
    <t>BRI</t>
  </si>
  <si>
    <t>FIT</t>
  </si>
  <si>
    <t>SAL</t>
  </si>
  <si>
    <t>WEST</t>
  </si>
  <si>
    <t>WORC</t>
  </si>
  <si>
    <t>FRAM</t>
  </si>
  <si>
    <t>MCLA</t>
  </si>
  <si>
    <t xml:space="preserve">MCA  </t>
  </si>
  <si>
    <t>MMA</t>
  </si>
  <si>
    <t># of</t>
  </si>
  <si>
    <t>not-acceptables</t>
  </si>
  <si>
    <t>% of</t>
  </si>
  <si>
    <t>meritorious</t>
  </si>
  <si>
    <t>exemplary</t>
  </si>
  <si>
    <t>Ratings by Campus</t>
  </si>
  <si>
    <t>Post-Tenure Review Alternative One, Year One</t>
  </si>
  <si>
    <t>Campus</t>
  </si>
  <si>
    <t>Total</t>
  </si>
  <si>
    <t>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</si>
</sst>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00"/>
    <numFmt numFmtId="167" formatCode="0.0000000"/>
  </numFmts>
  <fonts count="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9" fontId="3" fillId="0" borderId="0" xfId="19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7</xdr:col>
      <xdr:colOff>447675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57300"/>
          <a:ext cx="864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7">
      <selection activeCell="G8" sqref="G8"/>
    </sheetView>
  </sheetViews>
  <sheetFormatPr defaultColWidth="9.140625" defaultRowHeight="12.75"/>
  <cols>
    <col min="1" max="1" width="10.421875" style="0" bestFit="1" customWidth="1"/>
    <col min="2" max="2" width="19.00390625" style="0" bestFit="1" customWidth="1"/>
    <col min="3" max="3" width="19.00390625" style="0" customWidth="1"/>
    <col min="4" max="4" width="18.7109375" style="0" customWidth="1"/>
    <col min="5" max="6" width="18.7109375" style="1" customWidth="1"/>
    <col min="7" max="7" width="18.7109375" style="0" customWidth="1"/>
    <col min="8" max="8" width="6.7109375" style="0" bestFit="1" customWidth="1"/>
  </cols>
  <sheetData>
    <row r="1" ht="18">
      <c r="C1" s="4" t="s">
        <v>15</v>
      </c>
    </row>
    <row r="2" spans="4:7" ht="18">
      <c r="D2" s="4" t="s">
        <v>14</v>
      </c>
      <c r="E2"/>
      <c r="G2" s="1"/>
    </row>
    <row r="3" spans="1:6" s="7" customFormat="1" ht="15.75">
      <c r="A3" s="9"/>
      <c r="D3" s="3"/>
      <c r="E3" s="2"/>
      <c r="F3" s="2"/>
    </row>
    <row r="4" spans="1:6" s="7" customFormat="1" ht="15.75">
      <c r="A4" s="9"/>
      <c r="B4" s="10"/>
      <c r="C4" s="9"/>
      <c r="D4" s="9"/>
      <c r="E4" s="2"/>
      <c r="F4" s="2"/>
    </row>
    <row r="5" spans="2:7" s="3" customFormat="1" ht="15.75">
      <c r="B5" s="3" t="s">
        <v>9</v>
      </c>
      <c r="C5" s="3" t="s">
        <v>11</v>
      </c>
      <c r="D5" s="3" t="s">
        <v>9</v>
      </c>
      <c r="E5" s="3" t="s">
        <v>11</v>
      </c>
      <c r="F5" s="3" t="s">
        <v>9</v>
      </c>
      <c r="G5" s="3" t="s">
        <v>11</v>
      </c>
    </row>
    <row r="6" spans="1:8" s="7" customFormat="1" ht="15.75">
      <c r="A6" s="6" t="s">
        <v>16</v>
      </c>
      <c r="B6" s="3" t="s">
        <v>10</v>
      </c>
      <c r="C6" s="3" t="s">
        <v>10</v>
      </c>
      <c r="D6" s="3" t="s">
        <v>12</v>
      </c>
      <c r="E6" s="3" t="s">
        <v>12</v>
      </c>
      <c r="F6" s="3" t="s">
        <v>13</v>
      </c>
      <c r="G6" s="3" t="s">
        <v>13</v>
      </c>
      <c r="H6" s="3" t="s">
        <v>17</v>
      </c>
    </row>
    <row r="7" spans="5:8" s="7" customFormat="1" ht="15.75">
      <c r="E7" s="2"/>
      <c r="F7" s="2"/>
      <c r="H7" s="3"/>
    </row>
    <row r="8" spans="1:8" s="7" customFormat="1" ht="15.75">
      <c r="A8" s="7" t="s">
        <v>0</v>
      </c>
      <c r="B8" s="14">
        <v>0</v>
      </c>
      <c r="C8" s="5">
        <f>IF(B8="","",B8/$H8)</f>
        <v>0</v>
      </c>
      <c r="D8" s="14">
        <v>9</v>
      </c>
      <c r="E8" s="5">
        <f>IF(D8="","",D8/$H8)</f>
        <v>0.23684210526315788</v>
      </c>
      <c r="F8" s="14">
        <v>29</v>
      </c>
      <c r="G8" s="5">
        <f>IF(F8="","",F8/$H8)</f>
        <v>0.7631578947368421</v>
      </c>
      <c r="H8" s="3">
        <v>38</v>
      </c>
    </row>
    <row r="9" spans="2:8" s="7" customFormat="1" ht="15.75">
      <c r="B9" s="2"/>
      <c r="C9" s="2"/>
      <c r="D9" s="2"/>
      <c r="E9" s="2"/>
      <c r="F9" s="2"/>
      <c r="H9" s="3"/>
    </row>
    <row r="10" spans="1:8" s="7" customFormat="1" ht="15.75">
      <c r="A10" s="7" t="s">
        <v>1</v>
      </c>
      <c r="B10" s="14">
        <v>2</v>
      </c>
      <c r="C10" s="5">
        <f>IF(B10="","",B10/$H10)</f>
        <v>0.07692307692307693</v>
      </c>
      <c r="D10" s="14">
        <v>5</v>
      </c>
      <c r="E10" s="5">
        <f>IF(D10="","",D10/$H10)</f>
        <v>0.19230769230769232</v>
      </c>
      <c r="F10" s="14">
        <v>19</v>
      </c>
      <c r="G10" s="5">
        <f>IF(F10="","",F10/$H10)</f>
        <v>0.7307692307692307</v>
      </c>
      <c r="H10" s="3">
        <v>26</v>
      </c>
    </row>
    <row r="11" spans="2:8" s="7" customFormat="1" ht="15.75">
      <c r="B11" s="2"/>
      <c r="C11" s="2"/>
      <c r="D11" s="2"/>
      <c r="E11" s="2"/>
      <c r="F11" s="2"/>
      <c r="H11" s="3"/>
    </row>
    <row r="12" spans="1:8" s="7" customFormat="1" ht="15.75">
      <c r="A12" s="7" t="s">
        <v>5</v>
      </c>
      <c r="B12" s="14">
        <v>1</v>
      </c>
      <c r="C12" s="5">
        <f>IF(B12="","",B12/$H12)</f>
        <v>0.045454545454545456</v>
      </c>
      <c r="D12" s="14">
        <v>3</v>
      </c>
      <c r="E12" s="5">
        <f>IF(D12="","",D12/$H12)</f>
        <v>0.13636363636363635</v>
      </c>
      <c r="F12" s="14">
        <v>18</v>
      </c>
      <c r="G12" s="5">
        <f>IF(F12="","",F12/$H12)</f>
        <v>0.8181818181818182</v>
      </c>
      <c r="H12" s="3">
        <v>22</v>
      </c>
    </row>
    <row r="13" spans="2:8" s="7" customFormat="1" ht="15.75">
      <c r="B13" s="2"/>
      <c r="C13" s="2"/>
      <c r="D13" s="2"/>
      <c r="E13" s="2"/>
      <c r="F13" s="2"/>
      <c r="H13" s="3"/>
    </row>
    <row r="14" spans="1:8" s="7" customFormat="1" ht="15.75">
      <c r="A14" s="7" t="s">
        <v>7</v>
      </c>
      <c r="B14" s="14">
        <v>1</v>
      </c>
      <c r="C14" s="5">
        <f>IF(B14="","",B14/$H14)</f>
        <v>0.06666666666666667</v>
      </c>
      <c r="D14" s="14">
        <v>4</v>
      </c>
      <c r="E14" s="5">
        <f>IF(D14="","",D14/$H14)</f>
        <v>0.26666666666666666</v>
      </c>
      <c r="F14" s="14">
        <v>10</v>
      </c>
      <c r="G14" s="5">
        <f>IF(F14="","",F14/$H14)</f>
        <v>0.6666666666666666</v>
      </c>
      <c r="H14" s="3">
        <v>15</v>
      </c>
    </row>
    <row r="15" spans="2:8" s="7" customFormat="1" ht="15.75">
      <c r="B15" s="2"/>
      <c r="C15" s="2"/>
      <c r="D15" s="2"/>
      <c r="E15" s="2"/>
      <c r="F15" s="2"/>
      <c r="H15" s="3"/>
    </row>
    <row r="16" spans="1:8" s="7" customFormat="1" ht="15.75">
      <c r="A16" s="7" t="s">
        <v>6</v>
      </c>
      <c r="B16" s="14">
        <v>1</v>
      </c>
      <c r="C16" s="5">
        <f>IF(B16="","",B16/$H16)</f>
        <v>0.07142857142857142</v>
      </c>
      <c r="D16" s="14">
        <v>3</v>
      </c>
      <c r="E16" s="5">
        <f>IF(D16="","",D16/$H16)</f>
        <v>0.21428571428571427</v>
      </c>
      <c r="F16" s="14">
        <v>10</v>
      </c>
      <c r="G16" s="5">
        <f>IF(F16="","",F16/$H16)</f>
        <v>0.7142857142857143</v>
      </c>
      <c r="H16" s="3">
        <v>14</v>
      </c>
    </row>
    <row r="17" spans="2:8" s="7" customFormat="1" ht="15.75">
      <c r="B17" s="2"/>
      <c r="C17" s="2"/>
      <c r="D17" s="2"/>
      <c r="E17" s="2"/>
      <c r="F17" s="2"/>
      <c r="H17" s="3"/>
    </row>
    <row r="18" spans="1:8" s="7" customFormat="1" ht="15.75">
      <c r="A18" s="7" t="s">
        <v>8</v>
      </c>
      <c r="B18" s="14">
        <v>0</v>
      </c>
      <c r="C18" s="5">
        <f>IF(B18="","",B18/$H18)</f>
        <v>0</v>
      </c>
      <c r="D18" s="14">
        <v>2</v>
      </c>
      <c r="E18" s="5">
        <f>IF(D18="","",D18/$H18)</f>
        <v>0.2222222222222222</v>
      </c>
      <c r="F18" s="14">
        <v>7</v>
      </c>
      <c r="G18" s="5">
        <f>IF(F18="","",F18/$H18)</f>
        <v>0.7777777777777778</v>
      </c>
      <c r="H18" s="3">
        <v>9</v>
      </c>
    </row>
    <row r="19" spans="2:8" s="7" customFormat="1" ht="15.75">
      <c r="B19" s="2"/>
      <c r="C19" s="2"/>
      <c r="D19" s="2"/>
      <c r="E19" s="2"/>
      <c r="F19" s="2"/>
      <c r="H19" s="3"/>
    </row>
    <row r="20" spans="1:8" s="7" customFormat="1" ht="15.75">
      <c r="A20" s="7" t="s">
        <v>2</v>
      </c>
      <c r="B20" s="14">
        <v>2</v>
      </c>
      <c r="C20" s="5">
        <f>IF(B20="","",B20/$H20)</f>
        <v>0.041666666666666664</v>
      </c>
      <c r="D20" s="14">
        <v>11</v>
      </c>
      <c r="E20" s="5">
        <f>IF(D20="","",D20/$H20)</f>
        <v>0.22916666666666666</v>
      </c>
      <c r="F20" s="14">
        <v>35</v>
      </c>
      <c r="G20" s="5">
        <f>IF(F20="","",F20/$H20)</f>
        <v>0.7291666666666666</v>
      </c>
      <c r="H20" s="3">
        <v>48</v>
      </c>
    </row>
    <row r="21" spans="2:8" s="7" customFormat="1" ht="15.75">
      <c r="B21" s="2"/>
      <c r="C21" s="2"/>
      <c r="D21" s="2"/>
      <c r="E21" s="2"/>
      <c r="F21" s="2"/>
      <c r="H21" s="3"/>
    </row>
    <row r="22" spans="1:8" s="7" customFormat="1" ht="15.75">
      <c r="A22" s="7" t="s">
        <v>3</v>
      </c>
      <c r="B22" s="14">
        <v>4</v>
      </c>
      <c r="C22" s="5">
        <f>IF(B22="","",B22/$H22)</f>
        <v>0.16</v>
      </c>
      <c r="D22" s="14">
        <v>3</v>
      </c>
      <c r="E22" s="5">
        <f>IF(D22="","",D22/$H22)</f>
        <v>0.12</v>
      </c>
      <c r="F22" s="14">
        <v>18</v>
      </c>
      <c r="G22" s="5">
        <f>IF(F22="","",F22/$H22)</f>
        <v>0.72</v>
      </c>
      <c r="H22" s="3">
        <v>25</v>
      </c>
    </row>
    <row r="23" spans="2:8" s="7" customFormat="1" ht="15.75">
      <c r="B23" s="2"/>
      <c r="C23" s="2"/>
      <c r="D23" s="2"/>
      <c r="E23" s="2"/>
      <c r="F23" s="2"/>
      <c r="H23" s="3"/>
    </row>
    <row r="24" spans="1:8" s="7" customFormat="1" ht="15.75">
      <c r="A24" s="11" t="s">
        <v>4</v>
      </c>
      <c r="B24" s="15">
        <v>3</v>
      </c>
      <c r="C24" s="12">
        <f>IF(B24="","",B24/$H24)</f>
        <v>0.13043478260869565</v>
      </c>
      <c r="D24" s="15">
        <v>5</v>
      </c>
      <c r="E24" s="12">
        <f>IF(D24="","",D24/$H24)</f>
        <v>0.21739130434782608</v>
      </c>
      <c r="F24" s="15">
        <v>15</v>
      </c>
      <c r="G24" s="12">
        <f>IF(F24="","",F24/$H24)</f>
        <v>0.6521739130434783</v>
      </c>
      <c r="H24" s="13">
        <v>23</v>
      </c>
    </row>
    <row r="25" spans="1:8" s="7" customFormat="1" ht="15.75">
      <c r="A25" s="6"/>
      <c r="B25" s="2"/>
      <c r="C25" s="2"/>
      <c r="D25" s="2"/>
      <c r="E25" s="2"/>
      <c r="F25" s="2"/>
      <c r="H25" s="3"/>
    </row>
    <row r="26" spans="1:8" s="7" customFormat="1" ht="15.75">
      <c r="A26" s="6" t="s">
        <v>18</v>
      </c>
      <c r="B26" s="3">
        <f>SUM(B8:B24)</f>
        <v>14</v>
      </c>
      <c r="C26" s="8">
        <f>B26/SUM(B8:B24,D8:D24,F8:F24)</f>
        <v>0.06363636363636363</v>
      </c>
      <c r="D26" s="3">
        <f>SUM(D8:D24)</f>
        <v>45</v>
      </c>
      <c r="E26" s="8">
        <f>D26/SUM(D8:D24,F8:F24,B8:B24)</f>
        <v>0.20454545454545456</v>
      </c>
      <c r="F26" s="3">
        <f>SUM(F8:F24)</f>
        <v>161</v>
      </c>
      <c r="G26" s="8">
        <f>F26/SUM(F8:F24,B8:B24,D8:D24)</f>
        <v>0.7318181818181818</v>
      </c>
      <c r="H26" s="3">
        <f>SUM(H7:H24)</f>
        <v>220</v>
      </c>
    </row>
  </sheetData>
  <sheetProtection sheet="1" objects="1" scenarios="1" selectLockedCells="1"/>
  <printOptions/>
  <pageMargins left="0.5" right="0.5" top="0.75" bottom="0.7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MSCA OFFICE OF THE PRESIDENT</dc:creator>
  <cp:keywords/>
  <dc:description/>
  <cp:lastModifiedBy>Nancy George</cp:lastModifiedBy>
  <cp:lastPrinted>2006-04-01T23:20:53Z</cp:lastPrinted>
  <dcterms:created xsi:type="dcterms:W3CDTF">2004-09-27T15:08:27Z</dcterms:created>
  <dcterms:modified xsi:type="dcterms:W3CDTF">2006-06-15T13:26:01Z</dcterms:modified>
  <cp:category/>
  <cp:version/>
  <cp:contentType/>
  <cp:contentStatus/>
</cp:coreProperties>
</file>